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<sst xmlns="http://schemas.openxmlformats.org/spreadsheetml/2006/main" count="890" uniqueCount="354">
  <si>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</si>
  <si>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</si>
  <si>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</si>
  <si>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</si>
  <si>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</si>
  <si>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</si>
  <si>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</si>
  <si>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</si>
  <si>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</si>
  <si>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</si>
  <si>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</si>
  <si>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</si>
  <si>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</si>
  <si>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</si>
  <si>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</si>
  <si>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</si>
  <si>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</si>
  <si>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</si>
  <si>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</si>
  <si>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</si>
  <si>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</si>
  <si>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</si>
  <si>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</si>
  <si>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</si>
  <si>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</si>
  <si>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</si>
  <si>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</si>
  <si>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</si>
  <si>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</si>
  <si>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</si>
  <si>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</si>
  <si>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</si>
  <si>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</si>
  <si>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</si>
  <si>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</si>
  <si>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</si>
  <si>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</si>
  <si>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</si>
  <si>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</si>
  <si>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</si>
  <si>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</si>
  <si>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</si>
  <si>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</si>
  <si>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</si>
  <si>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</si>
  <si>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</si>
  <si>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</si>
  <si>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</si>
  <si>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</si>
  <si>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</si>
  <si>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</si>
  <si>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</si>
  <si>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</si>
  <si>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</si>
  <si>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</si>
  <si>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</si>
  <si>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</si>
  <si>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</si>
  <si>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</si>
  <si>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</si>
  <si>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</si>
  <si>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</si>
  <si>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</si>
  <si>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</si>
  <si>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</si>
  <si>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</si>
  <si>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</si>
  <si>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</si>
  <si>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</si>
  <si>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</si>
  <si>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</si>
  <si>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</si>
  <si>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</si>
  <si>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</si>
  <si>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</si>
  <si>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</si>
  <si>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</si>
  <si>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</si>
  <si>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</si>
  <si>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</si>
  <si>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</si>
  <si>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</si>
  <si>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</si>
  <si>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</si>
  <si>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</si>
  <si>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</si>
  <si>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</si>
  <si>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</si>
  <si>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</si>
  <si>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</si>
  <si>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</si>
  <si>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</si>
  <si>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</si>
  <si>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</si>
  <si>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</si>
  <si>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</si>
  <si>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</si>
  <si>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</si>
  <si>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</si>
  <si>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</si>
  <si>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</si>
  <si>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</si>
  <si>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</si>
  <si>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</si>
  <si>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</si>
  <si>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</si>
  <si>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</si>
  <si>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</si>
  <si>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</si>
  <si>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</si>
  <si>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</si>
  <si>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</si>
  <si>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</si>
  <si>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</si>
  <si>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</si>
  <si>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</si>
  <si>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</si>
  <si>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</si>
  <si>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</si>
  <si>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</si>
  <si>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</si>
  <si>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</si>
  <si>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</si>
  <si>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</si>
  <si>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</si>
  <si>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</si>
  <si>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</si>
  <si>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</si>
  <si>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</si>
  <si>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</si>
  <si>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</si>
  <si>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</si>
  <si>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</si>
  <si>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</si>
  <si>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</si>
  <si>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</si>
  <si>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</si>
  <si>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</si>
  <si>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</si>
  <si>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</si>
  <si>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</si>
  <si>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</si>
  <si>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</si>
  <si>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</si>
  <si>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</si>
  <si>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</si>
  <si>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</si>
  <si>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</si>
  <si>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</si>
  <si>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</si>
  <si>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</si>
  <si>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</si>
  <si>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</si>
  <si>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</si>
  <si>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</si>
  <si>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</si>
  <si>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</si>
  <si>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</si>
  <si>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</si>
  <si>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</si>
  <si>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</si>
  <si>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</si>
  <si>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</si>
  <si>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</si>
  <si>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</si>
  <si>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</si>
  <si>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</si>
  <si>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</si>
  <si>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</si>
  <si>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</si>
  <si>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</si>
  <si>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</si>
  <si>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</si>
  <si>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</si>
  <si>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</si>
  <si>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</si>
  <si>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</si>
  <si>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</si>
  <si>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</si>
  <si>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</si>
  <si>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</si>
  <si>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</si>
  <si>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</si>
  <si>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</si>
  <si>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</si>
  <si>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</si>
  <si>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</si>
  <si>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</si>
  <si>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</si>
  <si>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</si>
  <si>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</si>
  <si>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</si>
  <si>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</si>
  <si>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</si>
  <si>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</si>
  <si>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</si>
  <si>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</si>
  <si>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</si>
  <si>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</si>
  <si>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</si>
  <si>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</si>
  <si>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</si>
  <si>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</si>
  <si>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</si>
  <si>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</si>
  <si>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</si>
  <si>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</si>
  <si>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</si>
  <si>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</si>
  <si>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</si>
  <si>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</si>
  <si>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</si>
  <si>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</si>
  <si>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</si>
  <si>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</si>
  <si>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</si>
  <si>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</si>
  <si>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</si>
  <si>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</si>
  <si>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</si>
  <si>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</si>
  <si>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</si>
  <si>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</si>
  <si>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</si>
  <si>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</si>
  <si>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</si>
  <si>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</si>
  <si>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</si>
  <si>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</si>
  <si>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</si>
  <si>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</si>
  <si>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</si>
  <si>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</si>
  <si>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</si>
  <si>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</si>
  <si>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</si>
  <si>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</si>
  <si>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</si>
  <si>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</si>
  <si>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</si>
  <si>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</si>
  <si>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</si>
  <si>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</si>
  <si>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</si>
  <si>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</si>
  <si>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</si>
  <si>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</si>
  <si>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</si>
  <si>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</si>
  <si>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</si>
  <si>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</si>
  <si>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</si>
  <si>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</si>
  <si>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</si>
  <si>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</si>
  <si>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</si>
  <si>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</si>
  <si>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</si>
  <si>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</si>
  <si>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</si>
  <si>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</si>
  <si>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</si>
  <si>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</si>
  <si>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</si>
  <si>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</si>
  <si>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</si>
  <si>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</si>
  <si>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</si>
  <si>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</si>
  <si>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</si>
  <si>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</si>
  <si>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</si>
  <si>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</si>
  <si>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</si>
  <si>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</si>
  <si>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</si>
  <si>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</si>
  <si>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</si>
  <si>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</si>
  <si>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</si>
  <si>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</si>
  <si>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</si>
  <si>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</si>
  <si>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</si>
  <si>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</si>
  <si>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</si>
  <si>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</si>
  <si>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</si>
  <si>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</si>
  <si>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</si>
  <si>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</si>
  <si>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</si>
  <si>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</si>
  <si>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</si>
  <si>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</si>
  <si>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</si>
  <si>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</si>
  <si>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</si>
  <si>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</si>
  <si>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</si>
  <si>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</si>
  <si>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</si>
  <si>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</si>
  <si>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</si>
  <si>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</si>
  <si>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</si>
  <si>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</si>
  <si>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</si>
  <si>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</si>
  <si>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</si>
  <si>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</si>
  <si>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</si>
  <si>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</si>
  <si>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</si>
  <si>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</si>
  <si>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</si>
  <si>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</si>
  <si>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</si>
  <si>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</si>
  <si>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</si>
  <si>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</si>
  <si>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</si>
  <si>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</si>
  <si>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</si>
  <si>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</si>
  <si>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</si>
  <si>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</si>
  <si>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</si>
  <si>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</si>
  <si>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</si>
  <si>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</si>
  <si>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</si>
  <si>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</si>
  <si>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</si>
  <si>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</si>
  <si>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</si>
  <si>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1.2.2.1</t>
  </si>
  <si>
    <t>Свердловская область, Шалинский район, п. Илим</t>
  </si>
  <si>
    <t>Реконструкция ВЛ 0,4 кВ  фидер №1 от ТП №8 "Илим"  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</si>
  <si>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№1 от ТП №8 "Илим"  Свердловская область, Шалинский район, п. Илим</t>
  </si>
  <si>
    <t>ВЛ 0,4 кВ протяженностью   0,31 км.</t>
  </si>
  <si>
    <t xml:space="preserve"> 0,31 км</t>
  </si>
  <si>
    <t>T_14</t>
  </si>
  <si>
    <t xml:space="preserve">Показатель замены линий электропередачи (Lnз_лэп) = 0,31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0,689 млн.руб.;      </t>
  </si>
  <si>
    <t xml:space="preserve"> 0,689 млн.руб.</t>
  </si>
  <si>
    <t xml:space="preserve"> 0,689  млн.руб.</t>
  </si>
  <si>
    <t>2 квартал 2029</t>
  </si>
  <si>
    <t>4 квартал 2029</t>
  </si>
  <si>
    <t>0,689 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</si>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</sst>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14</xdr:col>
      <xdr:colOff>200025</xdr:colOff>
      <xdr:row>38</xdr:row>
      <xdr:rowOff>123825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114925" cy="4124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349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342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338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336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1" customHeight="1" x14ac:dyDescent="0.2">
      <c r="A23" s="21" t="s">
        <v>60</v>
      </c>
      <c r="B23" s="23" t="s">
        <v>61</v>
      </c>
      <c r="C23" s="91" t="s">
        <v>353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343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344</v>
      </c>
    </row>
    <row r="49" spans="1:3" ht="71.25" customHeight="1" x14ac:dyDescent="0.25">
      <c r="A49" s="21" t="s">
        <v>280</v>
      </c>
      <c r="B49" s="30" t="s">
        <v>301</v>
      </c>
      <c r="C49" s="106" t="s">
        <v>345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349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342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338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353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338</v>
      </c>
    </row>
    <row r="24" spans="1:21" ht="63" customHeight="1" x14ac:dyDescent="0.25">
      <c r="A24" s="21" t="s">
        <v>59</v>
      </c>
      <c r="B24" s="23" t="s">
        <v>297</v>
      </c>
      <c r="C24" s="92" t="s">
        <v>340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339</v>
      </c>
    </row>
    <row r="27" spans="1:21" ht="42.75" customHeight="1" x14ac:dyDescent="0.25">
      <c r="A27" s="21" t="s">
        <v>55</v>
      </c>
      <c r="B27" s="23" t="s">
        <v>54</v>
      </c>
      <c r="C27" s="92">
        <v>2029</v>
      </c>
    </row>
    <row r="28" spans="1:21" ht="42.75" customHeight="1" x14ac:dyDescent="0.25">
      <c r="A28" s="21" t="s">
        <v>53</v>
      </c>
      <c r="B28" s="22" t="s">
        <v>52</v>
      </c>
      <c r="C28" s="92">
        <v>2029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3" zoomScale="85" zoomScaleSheetLayoutView="85" workbookViewId="0">
      <selection activeCell="B44" sqref="B44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4" t="s">
        <v>349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342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338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6"/>
    </row>
    <row r="18" spans="1:12" x14ac:dyDescent="0.25">
      <c r="K18" s="137"/>
    </row>
    <row r="19" spans="1:12" x14ac:dyDescent="0.25">
      <c r="A19" s="173" t="s">
        <v>323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8"/>
      <c r="B20" s="138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9"/>
      <c r="F22" s="140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8"/>
      <c r="J23" s="182"/>
      <c r="K23" s="178"/>
      <c r="L23" s="179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346</v>
      </c>
      <c r="D39" s="148" t="s">
        <v>346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8">
        <v>47270</v>
      </c>
      <c r="D41" s="158">
        <v>47453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8">
        <v>47270</v>
      </c>
      <c r="D42" s="158">
        <v>47300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8">
        <v>47300</v>
      </c>
      <c r="D43" s="158">
        <v>47300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8">
        <v>47331</v>
      </c>
      <c r="D44" s="158">
        <v>47453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8">
        <v>47453</v>
      </c>
      <c r="D47" s="158">
        <v>47453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8">
        <v>47453</v>
      </c>
      <c r="D49" s="158">
        <v>47453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8">
        <v>47453</v>
      </c>
      <c r="D50" s="158">
        <v>47453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8">
        <v>47453</v>
      </c>
      <c r="D53" s="158">
        <v>47453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2" zoomScale="60" zoomScaleNormal="70" workbookViewId="0">
      <selection activeCell="AB24" sqref="AB24:AB6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349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342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338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324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350</v>
      </c>
      <c r="H20" s="197" t="s">
        <v>331</v>
      </c>
      <c r="I20" s="198"/>
      <c r="J20" s="198"/>
      <c r="K20" s="198"/>
      <c r="L20" s="197" t="s">
        <v>332</v>
      </c>
      <c r="M20" s="198"/>
      <c r="N20" s="198"/>
      <c r="O20" s="198"/>
      <c r="P20" s="197" t="s">
        <v>333</v>
      </c>
      <c r="Q20" s="198"/>
      <c r="R20" s="198"/>
      <c r="S20" s="198"/>
      <c r="T20" s="197" t="s">
        <v>334</v>
      </c>
      <c r="U20" s="198"/>
      <c r="V20" s="198"/>
      <c r="W20" s="198"/>
      <c r="X20" s="197" t="s">
        <v>335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317</v>
      </c>
      <c r="K21" s="186"/>
      <c r="L21" s="186" t="s">
        <v>1</v>
      </c>
      <c r="M21" s="186"/>
      <c r="N21" s="186" t="s">
        <v>317</v>
      </c>
      <c r="O21" s="186"/>
      <c r="P21" s="186" t="s">
        <v>1</v>
      </c>
      <c r="Q21" s="186"/>
      <c r="R21" s="186" t="s">
        <v>317</v>
      </c>
      <c r="S21" s="186"/>
      <c r="T21" s="186" t="s">
        <v>1</v>
      </c>
      <c r="U21" s="186"/>
      <c r="V21" s="186" t="s">
        <v>317</v>
      </c>
      <c r="W21" s="186"/>
      <c r="X21" s="186" t="s">
        <v>1</v>
      </c>
      <c r="Y21" s="186"/>
      <c r="Z21" s="186" t="s">
        <v>317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351</v>
      </c>
      <c r="F22" s="52" t="s">
        <v>330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0.68899999999999995</v>
      </c>
      <c r="Y24" s="110">
        <v>4</v>
      </c>
      <c r="Z24" s="49">
        <v>0</v>
      </c>
      <c r="AA24" s="49">
        <v>0</v>
      </c>
      <c r="AB24" s="49">
        <f>X24</f>
        <v>0.68899999999999995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0.68899999999999995</v>
      </c>
      <c r="Y27" s="110">
        <v>4</v>
      </c>
      <c r="Z27" s="41">
        <v>0</v>
      </c>
      <c r="AA27" s="41">
        <v>0</v>
      </c>
      <c r="AB27" s="49">
        <f t="shared" si="0"/>
        <v>0.68899999999999995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>
        <f t="shared" si="0"/>
        <v>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0.31</v>
      </c>
      <c r="Y39" s="110">
        <v>4</v>
      </c>
      <c r="Z39" s="114">
        <v>0</v>
      </c>
      <c r="AA39" s="114">
        <v>0</v>
      </c>
      <c r="AB39" s="49">
        <f t="shared" si="0"/>
        <v>0.31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10">
        <v>0</v>
      </c>
      <c r="P43" s="110">
        <v>0</v>
      </c>
      <c r="Q43" s="110">
        <v>0</v>
      </c>
      <c r="R43" s="110">
        <v>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>
        <f t="shared" si="0"/>
        <v>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0.31</v>
      </c>
      <c r="Y47" s="110">
        <v>4</v>
      </c>
      <c r="Z47" s="114">
        <v>0</v>
      </c>
      <c r="AA47" s="114">
        <v>0</v>
      </c>
      <c r="AB47" s="49">
        <f t="shared" si="0"/>
        <v>0.31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10">
        <v>0</v>
      </c>
      <c r="P51" s="110">
        <v>0</v>
      </c>
      <c r="Q51" s="110">
        <v>0</v>
      </c>
      <c r="R51" s="110">
        <v>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>
        <f t="shared" si="0"/>
        <v>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0.68899999999999995</v>
      </c>
      <c r="Y52" s="110">
        <v>4</v>
      </c>
      <c r="Z52" s="114">
        <v>0</v>
      </c>
      <c r="AA52" s="114">
        <v>0</v>
      </c>
      <c r="AB52" s="49">
        <f t="shared" si="0"/>
        <v>0.68899999999999995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0.31</v>
      </c>
      <c r="Y56" s="110">
        <v>4</v>
      </c>
      <c r="Z56" s="114">
        <v>0</v>
      </c>
      <c r="AA56" s="114">
        <v>0</v>
      </c>
      <c r="AB56" s="49">
        <f t="shared" si="0"/>
        <v>0.31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F4" sqref="F4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349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342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338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325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349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342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338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338</v>
      </c>
    </row>
    <row r="22" spans="1:2" ht="16.5" thickBot="1" x14ac:dyDescent="0.3">
      <c r="A22" s="59" t="s">
        <v>185</v>
      </c>
      <c r="B22" s="60" t="s">
        <v>337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341</v>
      </c>
    </row>
    <row r="25" spans="1:2" ht="16.5" thickBot="1" x14ac:dyDescent="0.3">
      <c r="A25" s="62" t="s">
        <v>187</v>
      </c>
      <c r="B25" s="60" t="s">
        <v>347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348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352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342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338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2025-09-11T06:30:28Z</dcterms:modified>
</cp:coreProperties>
</file>